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<sst xmlns="http://schemas.openxmlformats.org/spreadsheetml/2006/main" count="21" uniqueCount="20">
  <si>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Modifique las cifras en color verde cuantas veces quiera</t>
  </si>
  <si>
    <t>Previsiones de flujos de caja (cash flows) de la empresa para los próximos cinco años:</t>
  </si>
  <si>
    <t>Año 1</t>
  </si>
  <si>
    <t>Año 2</t>
  </si>
  <si>
    <t>Año 3</t>
  </si>
  <si>
    <t>Año 4</t>
  </si>
  <si>
    <t>Año 5</t>
  </si>
  <si>
    <t>Previsión de crecimiento del flujo de caja del año 5 a perpetuidad:</t>
  </si>
  <si>
    <t>Coste de los recursos propios de la empresa:</t>
  </si>
  <si>
    <t>Coste de la deuda antes de impuestos de esta empresa:</t>
  </si>
  <si>
    <t>Proporción de recursos propios sobre los recursos totales</t>
  </si>
  <si>
    <t>permanentes que se va a utilizar para financiar esta empresa:</t>
  </si>
  <si>
    <t>Coste de capital que resulta para esta empresa:</t>
  </si>
  <si>
    <t>Valor residual que resulta para esta empresa en el año 5:</t>
  </si>
  <si>
    <t>Valoración de la empresa sin tener en cuenta su valor residual:</t>
  </si>
  <si>
    <t>Valoración de la empresa añadiendo su valor residual:</t>
  </si>
  <si>
    <t>Tipo impositivo que soportan los beneficios de esta empresa:</t>
  </si>
  <si>
    <t>Proporción de deuda sobre los recursos totales</t>
  </si>
  <si>
    <t>Modelo sencillo para valorar una empresa por</t>
  </si>
  <si>
    <t>descuento de sus flujos de caja (cash flows) futuros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</si>
</sst>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 ;[Red]\-#,##0\ "/>
  </numFmts>
  <fonts count="46">
    <font>
      <sz val="10"/>
      <name val="Arial"/>
      <family val="0"/>
    </font>
    <font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8"/>
      <name val="Verdana"/>
      <family val="0"/>
    </font>
    <font>
      <b/>
      <u val="single"/>
      <sz val="10"/>
      <color indexed="9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0" fontId="4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 vertical="center"/>
    </xf>
    <xf numFmtId="10" fontId="0" fillId="0" borderId="11" xfId="0" applyNumberFormat="1" applyBorder="1" applyAlignment="1">
      <alignment/>
    </xf>
    <xf numFmtId="10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10" fontId="4" fillId="33" borderId="0" xfId="0" applyNumberFormat="1" applyFont="1" applyFill="1" applyBorder="1" applyAlignment="1">
      <alignment horizontal="right" vertical="center"/>
    </xf>
    <xf numFmtId="10" fontId="0" fillId="33" borderId="0" xfId="0" applyNumberFormat="1" applyFill="1" applyBorder="1" applyAlignment="1">
      <alignment/>
    </xf>
    <xf numFmtId="1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4" fillId="33" borderId="12" xfId="0" applyNumberFormat="1" applyFont="1" applyFill="1" applyBorder="1" applyAlignment="1">
      <alignment horizontal="right" vertical="center"/>
    </xf>
    <xf numFmtId="10" fontId="6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3" fillId="33" borderId="2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9" xfId="0" applyFont="1" applyBorder="1" applyAlignment="1">
      <alignment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723900</xdr:colOff>
      <xdr:row>4</xdr:row>
      <xdr:rowOff>104775</xdr:rowOff>
    </xdr:to>
    <xdr:pic>
      <xdr:nvPicPr>
        <xdr:cNvPr id="1" name="Picture 2" descr="Captura de pantalla 2017-03-01 a las 7.26.18 p.m.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71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">
      <selection activeCell="G10" sqref="G10"/>
    </sheetView>
  </sheetViews>
  <sheetFormatPr defaultColWidth="11.421875" defaultRowHeight="12.75"/>
  <sheetData>
    <row r="1" spans="1:8" ht="12.75">
      <c r="A1" s="24"/>
      <c r="B1" s="25"/>
      <c r="C1" s="25"/>
      <c r="D1" s="25"/>
      <c r="E1" s="25"/>
      <c r="F1" s="25"/>
      <c r="G1" s="25"/>
      <c r="H1" s="26"/>
    </row>
    <row r="2" spans="1:8" ht="12.75">
      <c r="A2" s="27"/>
      <c r="B2" s="1"/>
      <c r="C2" s="1"/>
      <c r="D2" s="1"/>
      <c r="E2" s="1"/>
      <c r="F2" s="1"/>
      <c r="G2" s="1"/>
      <c r="H2" s="28"/>
    </row>
    <row r="3" spans="1:8" ht="12.75">
      <c r="A3" s="27"/>
      <c r="B3" s="1"/>
      <c r="C3" s="1"/>
      <c r="D3" s="1"/>
      <c r="E3" s="1"/>
      <c r="F3" s="1"/>
      <c r="G3" s="1"/>
      <c r="H3" s="28"/>
    </row>
    <row r="4" spans="1:8" ht="12.75">
      <c r="A4" s="27"/>
      <c r="B4" s="1"/>
      <c r="C4" s="1"/>
      <c r="D4" s="1"/>
      <c r="E4" s="1"/>
      <c r="F4" s="1"/>
      <c r="G4" s="1"/>
      <c r="H4" s="28"/>
    </row>
    <row r="5" spans="1:8" ht="12.75">
      <c r="A5" s="27"/>
      <c r="B5" s="1"/>
      <c r="C5" s="1"/>
      <c r="D5" s="1"/>
      <c r="E5" s="1"/>
      <c r="F5" s="1"/>
      <c r="G5" s="1"/>
      <c r="H5" s="28"/>
    </row>
    <row r="6" spans="1:8" ht="12.75">
      <c r="A6" s="27"/>
      <c r="B6" s="43" t="s">
        <v>18</v>
      </c>
      <c r="C6" s="44"/>
      <c r="D6" s="44"/>
      <c r="E6" s="44"/>
      <c r="F6" s="44"/>
      <c r="G6" s="45"/>
      <c r="H6" s="28"/>
    </row>
    <row r="7" spans="1:8" ht="12.75">
      <c r="A7" s="27"/>
      <c r="B7" s="46" t="s">
        <v>19</v>
      </c>
      <c r="C7" s="47"/>
      <c r="D7" s="47"/>
      <c r="E7" s="47"/>
      <c r="F7" s="47"/>
      <c r="G7" s="48"/>
      <c r="H7" s="28"/>
    </row>
    <row r="8" spans="1:8" ht="12.75">
      <c r="A8" s="27"/>
      <c r="B8" s="1"/>
      <c r="C8" s="1"/>
      <c r="D8" s="1"/>
      <c r="E8" s="1"/>
      <c r="F8" s="1"/>
      <c r="G8" s="1"/>
      <c r="H8" s="28"/>
    </row>
    <row r="9" spans="1:8" ht="12.75">
      <c r="A9" s="27"/>
      <c r="B9" s="1"/>
      <c r="C9" s="1"/>
      <c r="D9" s="1"/>
      <c r="E9" s="1"/>
      <c r="F9" s="1"/>
      <c r="G9" s="1"/>
      <c r="H9" s="28"/>
    </row>
    <row r="10" spans="1:8" ht="12.75">
      <c r="A10" s="29" t="s">
        <v>0</v>
      </c>
      <c r="B10" s="30"/>
      <c r="C10" s="30"/>
      <c r="D10" s="30"/>
      <c r="E10" s="30"/>
      <c r="F10" s="30"/>
      <c r="G10" s="1"/>
      <c r="H10" s="28"/>
    </row>
    <row r="11" spans="1:8" ht="12.75">
      <c r="A11" s="29"/>
      <c r="B11" s="30"/>
      <c r="C11" s="30"/>
      <c r="D11" s="30"/>
      <c r="E11" s="30"/>
      <c r="F11" s="30"/>
      <c r="G11" s="1"/>
      <c r="H11" s="28"/>
    </row>
    <row r="12" spans="1:8" ht="12.75">
      <c r="A12" s="27"/>
      <c r="B12" s="1"/>
      <c r="C12" s="1"/>
      <c r="D12" s="1"/>
      <c r="E12" s="1"/>
      <c r="F12" s="1"/>
      <c r="G12" s="1"/>
      <c r="H12" s="28"/>
    </row>
    <row r="13" spans="1:8" ht="12.75">
      <c r="A13" s="31" t="s">
        <v>1</v>
      </c>
      <c r="B13" s="32"/>
      <c r="C13" s="32"/>
      <c r="D13" s="32"/>
      <c r="E13" s="32"/>
      <c r="F13" s="32"/>
      <c r="G13" s="32"/>
      <c r="H13" s="33"/>
    </row>
    <row r="14" spans="1:8" ht="13.5" thickBot="1">
      <c r="A14" s="27"/>
      <c r="B14" s="1"/>
      <c r="C14" s="1"/>
      <c r="D14" s="1"/>
      <c r="E14" s="1"/>
      <c r="F14" s="1"/>
      <c r="G14" s="1"/>
      <c r="H14" s="28"/>
    </row>
    <row r="15" spans="1:8" ht="13.5" thickBot="1">
      <c r="A15" s="27"/>
      <c r="B15" s="8"/>
      <c r="C15" s="40" t="s">
        <v>2</v>
      </c>
      <c r="D15" s="41" t="s">
        <v>3</v>
      </c>
      <c r="E15" s="41" t="s">
        <v>4</v>
      </c>
      <c r="F15" s="41" t="s">
        <v>5</v>
      </c>
      <c r="G15" s="42" t="s">
        <v>6</v>
      </c>
      <c r="H15" s="28"/>
    </row>
    <row r="16" spans="1:8" ht="13.5" thickBot="1">
      <c r="A16" s="27"/>
      <c r="B16" s="9"/>
      <c r="C16" s="21">
        <v>300</v>
      </c>
      <c r="D16" s="22">
        <v>200</v>
      </c>
      <c r="E16" s="22">
        <v>100</v>
      </c>
      <c r="F16" s="22">
        <v>300</v>
      </c>
      <c r="G16" s="23">
        <v>400</v>
      </c>
      <c r="H16" s="28"/>
    </row>
    <row r="17" spans="1:8" ht="13.5" thickBot="1">
      <c r="A17" s="27"/>
      <c r="B17" s="1"/>
      <c r="C17" s="1"/>
      <c r="D17" s="1"/>
      <c r="E17" s="1"/>
      <c r="F17" s="1"/>
      <c r="G17" s="1"/>
      <c r="H17" s="28"/>
    </row>
    <row r="18" spans="1:8" ht="13.5" thickBot="1">
      <c r="A18" s="31" t="s">
        <v>7</v>
      </c>
      <c r="B18" s="32"/>
      <c r="C18" s="32"/>
      <c r="D18" s="32"/>
      <c r="E18" s="32"/>
      <c r="F18" s="10"/>
      <c r="G18" s="2">
        <v>0.05</v>
      </c>
      <c r="H18" s="28"/>
    </row>
    <row r="19" spans="1:8" ht="13.5" thickBot="1">
      <c r="A19" s="31"/>
      <c r="B19" s="32"/>
      <c r="C19" s="32"/>
      <c r="D19" s="32"/>
      <c r="E19" s="32"/>
      <c r="F19" s="11"/>
      <c r="G19" s="1"/>
      <c r="H19" s="28"/>
    </row>
    <row r="20" spans="1:8" ht="13.5" thickBot="1">
      <c r="A20" s="31" t="s">
        <v>8</v>
      </c>
      <c r="B20" s="32"/>
      <c r="C20" s="32"/>
      <c r="D20" s="32"/>
      <c r="E20" s="32"/>
      <c r="F20" s="10"/>
      <c r="G20" s="2">
        <v>0.2</v>
      </c>
      <c r="H20" s="28"/>
    </row>
    <row r="21" spans="1:8" ht="13.5" thickBot="1">
      <c r="A21" s="31" t="s">
        <v>9</v>
      </c>
      <c r="B21" s="32"/>
      <c r="C21" s="32"/>
      <c r="D21" s="32"/>
      <c r="E21" s="32"/>
      <c r="F21" s="10"/>
      <c r="G21" s="2">
        <v>0.1</v>
      </c>
      <c r="H21" s="28"/>
    </row>
    <row r="22" spans="1:8" ht="13.5" thickBot="1">
      <c r="A22" s="31" t="s">
        <v>16</v>
      </c>
      <c r="B22" s="32"/>
      <c r="C22" s="32"/>
      <c r="D22" s="32"/>
      <c r="E22" s="32"/>
      <c r="F22" s="10"/>
      <c r="G22" s="2">
        <v>0.35</v>
      </c>
      <c r="H22" s="28"/>
    </row>
    <row r="23" spans="1:8" ht="12.75">
      <c r="A23" s="31" t="s">
        <v>10</v>
      </c>
      <c r="B23" s="32"/>
      <c r="C23" s="32"/>
      <c r="D23" s="32"/>
      <c r="E23" s="32"/>
      <c r="F23" s="12"/>
      <c r="G23" s="3"/>
      <c r="H23" s="28"/>
    </row>
    <row r="24" spans="1:8" ht="13.5" thickBot="1">
      <c r="A24" s="31" t="s">
        <v>11</v>
      </c>
      <c r="B24" s="32"/>
      <c r="C24" s="32"/>
      <c r="D24" s="32"/>
      <c r="E24" s="32"/>
      <c r="F24" s="13"/>
      <c r="G24" s="19">
        <v>0.7</v>
      </c>
      <c r="H24" s="28"/>
    </row>
    <row r="25" spans="1:8" ht="12.75">
      <c r="A25" s="31" t="s">
        <v>17</v>
      </c>
      <c r="B25" s="32"/>
      <c r="C25" s="32"/>
      <c r="D25" s="32"/>
      <c r="E25" s="32"/>
      <c r="F25" s="14"/>
      <c r="G25" s="4"/>
      <c r="H25" s="28"/>
    </row>
    <row r="26" spans="1:8" ht="13.5" thickBot="1">
      <c r="A26" s="31" t="s">
        <v>11</v>
      </c>
      <c r="B26" s="32"/>
      <c r="C26" s="32"/>
      <c r="D26" s="32"/>
      <c r="E26" s="32"/>
      <c r="F26" s="15"/>
      <c r="G26" s="5">
        <f>1-G24</f>
        <v>0.30000000000000004</v>
      </c>
      <c r="H26" s="28"/>
    </row>
    <row r="27" spans="1:8" ht="13.5" thickBot="1">
      <c r="A27" s="31" t="s">
        <v>12</v>
      </c>
      <c r="B27" s="32"/>
      <c r="C27" s="32"/>
      <c r="D27" s="32"/>
      <c r="E27" s="32"/>
      <c r="F27" s="15"/>
      <c r="G27" s="20">
        <f>((G20)*(G24))+((G21)*(1-G22)*(G26))</f>
        <v>0.15949999999999998</v>
      </c>
      <c r="H27" s="28"/>
    </row>
    <row r="28" spans="1:8" ht="13.5" thickBot="1">
      <c r="A28" s="31" t="s">
        <v>13</v>
      </c>
      <c r="B28" s="32"/>
      <c r="C28" s="32"/>
      <c r="D28" s="32"/>
      <c r="E28" s="32"/>
      <c r="F28" s="16"/>
      <c r="G28" s="6">
        <f>(G16*(1+G18))/(G27-G18)</f>
        <v>3835.6164383561654</v>
      </c>
      <c r="H28" s="28"/>
    </row>
    <row r="29" spans="1:8" ht="13.5" thickBot="1">
      <c r="A29" s="31" t="s">
        <v>14</v>
      </c>
      <c r="B29" s="32"/>
      <c r="C29" s="32"/>
      <c r="D29" s="32"/>
      <c r="E29" s="32"/>
      <c r="F29" s="17"/>
      <c r="G29" s="7">
        <f>NPV(G27,C16,D16,E16,F16,G16)</f>
        <v>828.4711743046779</v>
      </c>
      <c r="H29" s="28"/>
    </row>
    <row r="30" spans="1:8" ht="13.5" thickBot="1">
      <c r="A30" s="27"/>
      <c r="B30" s="1"/>
      <c r="C30" s="1"/>
      <c r="D30" s="1"/>
      <c r="E30" s="1"/>
      <c r="F30" s="18"/>
      <c r="G30" s="34"/>
      <c r="H30" s="28"/>
    </row>
    <row r="31" spans="1:8" ht="13.5" thickBot="1">
      <c r="A31" s="39" t="s">
        <v>15</v>
      </c>
      <c r="B31" s="35"/>
      <c r="C31" s="35"/>
      <c r="D31" s="35"/>
      <c r="E31" s="1"/>
      <c r="F31" s="17"/>
      <c r="G31" s="7">
        <f>NPV(G27,D16,E16,F16,(G16+G28))</f>
        <v>2782.6454533543674</v>
      </c>
      <c r="H31" s="28"/>
    </row>
    <row r="32" spans="1:8" ht="12.75">
      <c r="A32" s="36"/>
      <c r="B32" s="37"/>
      <c r="C32" s="37"/>
      <c r="D32" s="37"/>
      <c r="E32" s="37"/>
      <c r="F32" s="37"/>
      <c r="G32" s="37"/>
      <c r="H32" s="38"/>
    </row>
  </sheetData>
  <sheetProtection/>
  <mergeCells count="2">
    <mergeCell ref="B6:G6"/>
    <mergeCell ref="B7:G7"/>
  </mergeCells>
  <printOptions/>
  <pageMargins left="0.75" right="0.75" top="1" bottom="1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FINANCIEROS POR LA RED</dc:creator>
  <cp:keywords/>
  <dc:description/>
  <cp:lastModifiedBy>Itziar Arias</cp:lastModifiedBy>
  <dcterms:created xsi:type="dcterms:W3CDTF">2000-06-16T08:33:57Z</dcterms:created>
  <dcterms:modified xsi:type="dcterms:W3CDTF">2017-10-19T16:38:13Z</dcterms:modified>
  <cp:category/>
  <cp:version/>
  <cp:contentType/>
  <cp:contentStatus/>
</cp:coreProperties>
</file>